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ENA\Desktop\suap\"/>
    </mc:Choice>
  </mc:AlternateContent>
  <xr:revisionPtr revIDLastSave="0" documentId="8_{AE0E9F4D-84E1-4978-9D8B-3E5481BB46C5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1" i="1" l="1"/>
  <c r="K41" i="1" s="1"/>
  <c r="I40" i="1"/>
  <c r="K40" i="1" s="1"/>
  <c r="I39" i="1"/>
  <c r="K39" i="1" s="1"/>
  <c r="I38" i="1"/>
  <c r="K38" i="1" s="1"/>
  <c r="I37" i="1"/>
  <c r="K37" i="1" s="1"/>
  <c r="I36" i="1"/>
  <c r="K36" i="1" s="1"/>
  <c r="I35" i="1"/>
  <c r="K35" i="1" s="1"/>
  <c r="I34" i="1"/>
  <c r="K34" i="1" s="1"/>
  <c r="I27" i="1"/>
  <c r="C57" i="1" s="1"/>
  <c r="K43" i="1" l="1"/>
  <c r="E57" i="1" s="1"/>
  <c r="F57" i="1" s="1"/>
</calcChain>
</file>

<file path=xl/sharedStrings.xml><?xml version="1.0" encoding="utf-8"?>
<sst xmlns="http://schemas.openxmlformats.org/spreadsheetml/2006/main" count="77" uniqueCount="70">
  <si>
    <t>Calcolo dell'Aumento del Valore Venale (AVV)</t>
  </si>
  <si>
    <t xml:space="preserve">Per la valutazione del Valore di Mercato Medio (VMM) cliccare sul collegamento sottostante  </t>
  </si>
  <si>
    <t>https://www1.agenziaentrate.gov.it/servizi/Consultazione/ricerca.htm</t>
  </si>
  <si>
    <t>P.E.</t>
  </si>
  <si>
    <t>anno/numero (se disponibile)</t>
  </si>
  <si>
    <t>DITTA</t>
  </si>
  <si>
    <t xml:space="preserve">cognome e nome o ragione sociale </t>
  </si>
  <si>
    <t>UBICAZIONE</t>
  </si>
  <si>
    <t>via</t>
  </si>
  <si>
    <t>n.</t>
  </si>
  <si>
    <t>Id. Catastale</t>
  </si>
  <si>
    <t>foglio</t>
  </si>
  <si>
    <t>mappale</t>
  </si>
  <si>
    <t>subalterno</t>
  </si>
  <si>
    <t>OGGETTO</t>
  </si>
  <si>
    <t>Semestre di riferimento della banca dati quotazioni immobiliari:</t>
  </si>
  <si>
    <t>Zona dalla banca dati quotazioni immobiliari:</t>
  </si>
  <si>
    <t>Destinazione della banca dati quotazioni immobiliari</t>
  </si>
  <si>
    <t>residenziale</t>
  </si>
  <si>
    <t>commerciale</t>
  </si>
  <si>
    <t>terziaria</t>
  </si>
  <si>
    <t>produttiva</t>
  </si>
  <si>
    <r>
      <rPr>
        <b/>
        <sz val="10"/>
        <rFont val="Arial"/>
        <family val="2"/>
      </rPr>
      <t>Tipologia edilizia dalla banca dati quotazioni immobiliari</t>
    </r>
    <r>
      <rPr>
        <sz val="10"/>
        <rFont val="Arial"/>
        <family val="2"/>
      </rPr>
      <t>:</t>
    </r>
  </si>
  <si>
    <r>
      <rPr>
        <b/>
        <sz val="10"/>
        <rFont val="Arial"/>
        <family val="2"/>
      </rPr>
      <t>Stato conservativo dalla banca dati delle quotazioni immobiliari</t>
    </r>
    <r>
      <rPr>
        <sz val="10"/>
        <rFont val="Arial"/>
        <family val="2"/>
      </rPr>
      <t>:</t>
    </r>
  </si>
  <si>
    <t>calcolo del Valore di Mercato Medio dalla banca dati quotazioni immobiliari (VMM)</t>
  </si>
  <si>
    <t>minimo</t>
  </si>
  <si>
    <t>massimo</t>
  </si>
  <si>
    <t>media</t>
  </si>
  <si>
    <t>Determinazione della Superficie Convenzionale (SC)</t>
  </si>
  <si>
    <t>DESCRIZIONE IMMOBILE</t>
  </si>
  <si>
    <t>SUPERFICIE NETTA</t>
  </si>
  <si>
    <t>30% DEI VANI CON H. INF 1,70</t>
  </si>
  <si>
    <t>SUPERFICIE DA CONSIDERARE</t>
  </si>
  <si>
    <t>COEFF.</t>
  </si>
  <si>
    <t>SUPERFICIE CONVENZIONALE</t>
  </si>
  <si>
    <t xml:space="preserve">  Unità superiore a mq. 70</t>
  </si>
  <si>
    <t xml:space="preserve">  Unità tra mq. 46 e mq. 70</t>
  </si>
  <si>
    <t>&gt; 95 &lt;= 110</t>
  </si>
  <si>
    <t xml:space="preserve">  Unità inferiore a mq. 46</t>
  </si>
  <si>
    <t>&gt; 110 &lt;=130</t>
  </si>
  <si>
    <t xml:space="preserve">  Autorimesse singole</t>
  </si>
  <si>
    <t xml:space="preserve">  Posto macchina in comune</t>
  </si>
  <si>
    <t>NO</t>
  </si>
  <si>
    <t xml:space="preserve">  Balconi, terrazze, cantine e simili (loc. sottot. non abitabili)</t>
  </si>
  <si>
    <t xml:space="preserve">  Superfici scoperte in godimento esclusivo</t>
  </si>
  <si>
    <t xml:space="preserve">  Superfici a verde in condominio (quota millesim.)</t>
  </si>
  <si>
    <t>&gt; 160</t>
  </si>
  <si>
    <t xml:space="preserve">Totale Superf. Convenzionale:  mq. </t>
  </si>
  <si>
    <t>Coefficiente di Rettifica (CR)</t>
  </si>
  <si>
    <t>percentuale abbattimento</t>
  </si>
  <si>
    <t>Valore CR</t>
  </si>
  <si>
    <t>Determinazione dell' Aumento del Valore Venale (AVV)</t>
  </si>
  <si>
    <t xml:space="preserve">AVV = VUR (Valore Unitario di Riferimento) x SC = VMM x CR x SC </t>
  </si>
  <si>
    <t>Valore VMM</t>
  </si>
  <si>
    <t>Valore SC</t>
  </si>
  <si>
    <t>valore AVV</t>
  </si>
  <si>
    <t>manutenzione straordinaria (Art.10 comma  b.3.6)</t>
  </si>
  <si>
    <t>nuova costruzione                  (Art.10 comma  b.3.1)</t>
  </si>
  <si>
    <t>ristrutturazione edilizia          (Art.10 comma  b.3.2)</t>
  </si>
  <si>
    <t>ristrutturazione edilizia          (Art.10 comma  b.3.3)</t>
  </si>
  <si>
    <t>ristrutturazione edilizia          (Art.10 comma  b.3.4)</t>
  </si>
  <si>
    <t>rest. e risan. conservativo    (Art.10 comma  b.3.5)</t>
  </si>
  <si>
    <t>A-A1-A2</t>
  </si>
  <si>
    <t>B</t>
  </si>
  <si>
    <t>E2° -E3° - E4°</t>
  </si>
  <si>
    <t>Cerenova</t>
  </si>
  <si>
    <t>Campo di Mare</t>
  </si>
  <si>
    <t>Valcanneto</t>
  </si>
  <si>
    <t>R1-R2-R3</t>
  </si>
  <si>
    <t xml:space="preserve">Calcolo dell'Aumento del Valore Venale previsto dai criteri per l'irrogazione delle sanzioni amministrative pecuniarie in materia edilizia e delle sanzioni previste dall'art. 37 del DPR 380/01 in applicazione della d.G.C. n. del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</si>
</sst>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 Black"/>
      <family val="2"/>
    </font>
    <font>
      <sz val="8"/>
      <name val="Arial"/>
      <family val="2"/>
      <charset val="1"/>
    </font>
    <font>
      <sz val="10"/>
      <name val="Arial Narrow"/>
      <family val="2"/>
      <charset val="1"/>
    </font>
    <font>
      <b/>
      <sz val="10"/>
      <name val="Arial Narrow"/>
      <family val="2"/>
      <charset val="1"/>
    </font>
    <font>
      <b/>
      <sz val="10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sz val="10"/>
      <name val="Impact"/>
      <family val="2"/>
      <charset val="1"/>
    </font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b/>
      <sz val="8"/>
      <name val="Arial"/>
      <family val="2"/>
      <charset val="1"/>
    </font>
    <font>
      <b/>
      <sz val="10"/>
      <name val="Arial"/>
      <family val="2"/>
      <charset val="1"/>
    </font>
    <font>
      <sz val="6.5"/>
      <name val="Arial"/>
      <family val="2"/>
      <charset val="1"/>
    </font>
    <font>
      <sz val="6"/>
      <name val="Arial"/>
      <family val="2"/>
    </font>
    <font>
      <sz val="9"/>
      <name val="Arial"/>
      <family val="2"/>
      <charset val="1"/>
    </font>
    <font>
      <sz val="7"/>
      <name val="Arial"/>
      <family val="2"/>
      <charset val="1"/>
    </font>
    <font>
      <b/>
      <sz val="7"/>
      <name val="Arial"/>
      <family val="2"/>
      <charset val="1"/>
    </font>
    <font>
      <sz val="6"/>
      <name val="Arial"/>
      <family val="2"/>
      <charset val="1"/>
    </font>
    <font>
      <sz val="7"/>
      <name val="Arial Narrow"/>
      <family val="2"/>
      <charset val="1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rgb="FFFFFF99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rgb="FF808080"/>
      </right>
      <top style="thin">
        <color auto="1"/>
      </top>
      <bottom style="hair">
        <color auto="1"/>
      </bottom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>
      <left style="hair">
        <color rgb="FF808080"/>
      </left>
      <right/>
      <top/>
      <bottom style="hair">
        <color rgb="FF808080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rgb="FF808080"/>
      </right>
      <top style="hair">
        <color auto="1"/>
      </top>
      <bottom style="hair">
        <color auto="1"/>
      </bottom>
      <diagonal/>
    </border>
    <border>
      <left style="hair">
        <color rgb="FF808080"/>
      </left>
      <right/>
      <top style="hair">
        <color rgb="FF808080"/>
      </top>
      <bottom style="hair">
        <color rgb="FF808080"/>
      </bottom>
      <diagonal/>
    </border>
    <border>
      <left style="hair">
        <color rgb="FF808080"/>
      </left>
      <right style="hair">
        <color rgb="FF808080"/>
      </right>
      <top style="hair">
        <color rgb="FF808080"/>
      </top>
      <bottom/>
      <diagonal/>
    </border>
    <border>
      <left style="hair">
        <color rgb="FF808080"/>
      </left>
      <right/>
      <top style="hair">
        <color rgb="FF808080"/>
      </top>
      <bottom/>
      <diagonal/>
    </border>
    <border>
      <left style="thin">
        <color auto="1"/>
      </left>
      <right style="hair">
        <color rgb="FF808080"/>
      </right>
      <top style="hair">
        <color auto="1"/>
      </top>
      <bottom style="thin">
        <color auto="1"/>
      </bottom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thin">
        <color auto="1"/>
      </bottom>
      <diagonal/>
    </border>
    <border>
      <left style="hair">
        <color rgb="FF808080"/>
      </left>
      <right/>
      <top style="hair">
        <color rgb="FF808080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24">
    <xf numFmtId="0" fontId="0" fillId="0" borderId="0" xfId="0"/>
    <xf numFmtId="49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4" fontId="9" fillId="0" borderId="0" xfId="0" applyNumberFormat="1" applyFont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4" fontId="10" fillId="0" borderId="7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 applyProtection="1">
      <alignment horizontal="left" vertical="center"/>
      <protection locked="0"/>
    </xf>
    <xf numFmtId="4" fontId="10" fillId="0" borderId="11" xfId="0" applyNumberFormat="1" applyFont="1" applyBorder="1" applyAlignment="1">
      <alignment horizontal="center" vertical="center"/>
    </xf>
    <xf numFmtId="49" fontId="10" fillId="0" borderId="11" xfId="0" applyNumberFormat="1" applyFont="1" applyBorder="1" applyAlignment="1" applyProtection="1">
      <alignment horizontal="left" vertical="center"/>
      <protection locked="0"/>
    </xf>
    <xf numFmtId="0" fontId="10" fillId="0" borderId="11" xfId="0" applyFont="1" applyBorder="1" applyAlignment="1">
      <alignment horizontal="center" vertical="center"/>
    </xf>
    <xf numFmtId="49" fontId="10" fillId="0" borderId="11" xfId="0" applyNumberFormat="1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4" fontId="6" fillId="0" borderId="4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49" fontId="10" fillId="0" borderId="7" xfId="0" applyNumberFormat="1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44" fontId="10" fillId="0" borderId="12" xfId="1" applyNumberFormat="1" applyFont="1" applyBorder="1" applyAlignment="1" applyProtection="1">
      <alignment horizontal="center" vertical="center"/>
      <protection locked="0"/>
    </xf>
    <xf numFmtId="4" fontId="6" fillId="0" borderId="12" xfId="0" applyNumberFormat="1" applyFont="1" applyBorder="1" applyAlignment="1">
      <alignment horizontal="center" vertical="center"/>
    </xf>
    <xf numFmtId="44" fontId="10" fillId="0" borderId="12" xfId="1" applyNumberFormat="1" applyFont="1" applyFill="1" applyBorder="1" applyAlignment="1" applyProtection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44" fontId="12" fillId="0" borderId="0" xfId="1" applyNumberFormat="1" applyFont="1" applyBorder="1" applyAlignment="1" applyProtection="1">
      <alignment horizontal="center" vertical="center"/>
    </xf>
    <xf numFmtId="4" fontId="13" fillId="0" borderId="0" xfId="0" applyNumberFormat="1" applyFont="1" applyAlignment="1">
      <alignment vertical="center"/>
    </xf>
    <xf numFmtId="0" fontId="14" fillId="0" borderId="0" xfId="0" applyFont="1" applyAlignment="1">
      <alignment horizontal="left" vertical="center"/>
    </xf>
    <xf numFmtId="4" fontId="14" fillId="0" borderId="0" xfId="0" applyNumberFormat="1" applyFont="1" applyAlignment="1">
      <alignment vertical="center"/>
    </xf>
    <xf numFmtId="0" fontId="15" fillId="2" borderId="7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4" fontId="3" fillId="0" borderId="16" xfId="0" applyNumberFormat="1" applyFont="1" applyBorder="1" applyAlignment="1">
      <alignment horizontal="center" vertical="center"/>
    </xf>
    <xf numFmtId="4" fontId="3" fillId="0" borderId="17" xfId="0" applyNumberFormat="1" applyFont="1" applyBorder="1" applyAlignment="1">
      <alignment horizontal="center" vertical="center"/>
    </xf>
    <xf numFmtId="4" fontId="3" fillId="0" borderId="22" xfId="0" applyNumberFormat="1" applyFont="1" applyBorder="1" applyAlignment="1">
      <alignment horizontal="center" vertical="center"/>
    </xf>
    <xf numFmtId="4" fontId="3" fillId="0" borderId="24" xfId="0" applyNumberFormat="1" applyFont="1" applyBorder="1" applyAlignment="1">
      <alignment horizontal="center" vertical="center"/>
    </xf>
    <xf numFmtId="4" fontId="3" fillId="0" borderId="26" xfId="0" applyNumberFormat="1" applyFont="1" applyBorder="1" applyAlignment="1">
      <alignment horizontal="center" vertical="center" wrapText="1"/>
    </xf>
    <xf numFmtId="4" fontId="3" fillId="0" borderId="27" xfId="0" applyNumberFormat="1" applyFont="1" applyBorder="1" applyAlignment="1">
      <alignment horizontal="center" vertical="center"/>
    </xf>
    <xf numFmtId="4" fontId="18" fillId="0" borderId="0" xfId="0" applyNumberFormat="1" applyFont="1" applyAlignment="1">
      <alignment horizontal="center" vertical="center"/>
    </xf>
    <xf numFmtId="4" fontId="18" fillId="0" borderId="28" xfId="0" applyNumberFormat="1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4" fontId="18" fillId="0" borderId="0" xfId="0" applyNumberFormat="1" applyFont="1" applyAlignment="1">
      <alignment horizontal="center" vertical="center" wrapText="1"/>
    </xf>
    <xf numFmtId="4" fontId="19" fillId="0" borderId="0" xfId="0" applyNumberFormat="1" applyFont="1" applyAlignment="1">
      <alignment vertical="center"/>
    </xf>
    <xf numFmtId="4" fontId="19" fillId="0" borderId="0" xfId="0" applyNumberFormat="1" applyFont="1" applyAlignment="1">
      <alignment horizontal="right" vertical="center"/>
    </xf>
    <xf numFmtId="0" fontId="20" fillId="0" borderId="0" xfId="0" applyFont="1"/>
    <xf numFmtId="4" fontId="21" fillId="0" borderId="0" xfId="0" applyNumberFormat="1" applyFont="1" applyAlignment="1">
      <alignment horizontal="center" vertical="center"/>
    </xf>
    <xf numFmtId="4" fontId="19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9" fontId="22" fillId="0" borderId="0" xfId="0" applyNumberFormat="1" applyFont="1" applyAlignment="1">
      <alignment horizontal="center"/>
    </xf>
    <xf numFmtId="4" fontId="5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4" fontId="6" fillId="0" borderId="0" xfId="0" applyNumberFormat="1" applyFont="1" applyAlignment="1">
      <alignment horizontal="center" vertical="center"/>
    </xf>
    <xf numFmtId="4" fontId="10" fillId="0" borderId="0" xfId="0" applyNumberFormat="1" applyFont="1" applyAlignment="1">
      <alignment horizontal="left" vertical="center"/>
    </xf>
    <xf numFmtId="49" fontId="10" fillId="0" borderId="0" xfId="0" applyNumberFormat="1" applyFont="1" applyAlignment="1" applyProtection="1">
      <alignment horizontal="center" vertical="center"/>
      <protection locked="0"/>
    </xf>
    <xf numFmtId="4" fontId="10" fillId="0" borderId="8" xfId="0" applyNumberFormat="1" applyFont="1" applyBorder="1" applyAlignment="1">
      <alignment vertical="center"/>
    </xf>
    <xf numFmtId="0" fontId="10" fillId="0" borderId="8" xfId="0" applyFont="1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9" fontId="3" fillId="0" borderId="7" xfId="2" applyFont="1" applyBorder="1" applyAlignment="1" applyProtection="1">
      <alignment horizontal="center" vertical="center"/>
    </xf>
    <xf numFmtId="4" fontId="1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44" fontId="3" fillId="0" borderId="7" xfId="1" applyNumberFormat="1" applyFont="1" applyBorder="1" applyAlignment="1" applyProtection="1">
      <alignment horizontal="center" vertical="center"/>
    </xf>
    <xf numFmtId="9" fontId="3" fillId="0" borderId="7" xfId="0" applyNumberFormat="1" applyFont="1" applyBorder="1" applyAlignment="1" applyProtection="1">
      <alignment horizontal="center" vertical="center"/>
      <protection locked="0"/>
    </xf>
    <xf numFmtId="4" fontId="3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justify"/>
    </xf>
    <xf numFmtId="0" fontId="3" fillId="0" borderId="2" xfId="0" applyFont="1" applyBorder="1" applyAlignment="1">
      <alignment vertical="center"/>
    </xf>
    <xf numFmtId="44" fontId="10" fillId="0" borderId="0" xfId="1" applyNumberFormat="1" applyFont="1" applyBorder="1" applyAlignment="1" applyProtection="1">
      <alignment horizontal="center" vertical="center"/>
      <protection locked="0"/>
    </xf>
    <xf numFmtId="44" fontId="10" fillId="0" borderId="0" xfId="1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vertical="center"/>
    </xf>
    <xf numFmtId="4" fontId="3" fillId="3" borderId="16" xfId="0" applyNumberFormat="1" applyFont="1" applyFill="1" applyBorder="1" applyAlignment="1" applyProtection="1">
      <alignment horizontal="center" vertical="center"/>
      <protection locked="0"/>
    </xf>
    <xf numFmtId="4" fontId="3" fillId="3" borderId="23" xfId="0" applyNumberFormat="1" applyFont="1" applyFill="1" applyBorder="1" applyAlignment="1" applyProtection="1">
      <alignment horizontal="center" vertical="center"/>
      <protection locked="0"/>
    </xf>
    <xf numFmtId="4" fontId="3" fillId="3" borderId="26" xfId="0" applyNumberFormat="1" applyFont="1" applyFill="1" applyBorder="1" applyAlignment="1" applyProtection="1">
      <alignment horizontal="center" vertical="center"/>
      <protection locked="0"/>
    </xf>
    <xf numFmtId="4" fontId="3" fillId="3" borderId="16" xfId="0" applyNumberFormat="1" applyFont="1" applyFill="1" applyBorder="1" applyAlignment="1" applyProtection="1">
      <alignment horizontal="center" vertical="center" wrapText="1"/>
      <protection locked="0"/>
    </xf>
    <xf numFmtId="4" fontId="3" fillId="3" borderId="23" xfId="0" applyNumberFormat="1" applyFont="1" applyFill="1" applyBorder="1" applyAlignment="1" applyProtection="1">
      <alignment horizontal="center" vertical="center" wrapText="1"/>
      <protection locked="0"/>
    </xf>
    <xf numFmtId="4" fontId="3" fillId="4" borderId="23" xfId="0" applyNumberFormat="1" applyFont="1" applyFill="1" applyBorder="1" applyAlignment="1">
      <alignment horizontal="center" vertical="center" wrapText="1"/>
    </xf>
    <xf numFmtId="4" fontId="3" fillId="4" borderId="26" xfId="0" applyNumberFormat="1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left"/>
    </xf>
    <xf numFmtId="0" fontId="14" fillId="0" borderId="7" xfId="0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" fontId="10" fillId="0" borderId="8" xfId="0" applyNumberFormat="1" applyFont="1" applyBorder="1" applyAlignment="1">
      <alignment horizontal="center" vertical="center"/>
    </xf>
    <xf numFmtId="4" fontId="10" fillId="0" borderId="10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9" fontId="22" fillId="0" borderId="7" xfId="0" applyNumberFormat="1" applyFont="1" applyBorder="1" applyAlignment="1">
      <alignment horizontal="center"/>
    </xf>
    <xf numFmtId="0" fontId="17" fillId="0" borderId="19" xfId="0" applyFont="1" applyBorder="1" applyAlignment="1">
      <alignment horizontal="left" vertical="center"/>
    </xf>
    <xf numFmtId="0" fontId="17" fillId="0" borderId="20" xfId="0" applyFont="1" applyBorder="1" applyAlignment="1">
      <alignment horizontal="left" vertical="center"/>
    </xf>
    <xf numFmtId="0" fontId="17" fillId="0" borderId="21" xfId="0" applyFont="1" applyBorder="1" applyAlignment="1">
      <alignment horizontal="left" vertical="center"/>
    </xf>
    <xf numFmtId="4" fontId="3" fillId="0" borderId="18" xfId="0" applyNumberFormat="1" applyFont="1" applyBorder="1" applyAlignment="1">
      <alignment horizontal="center" vertical="center"/>
    </xf>
    <xf numFmtId="0" fontId="17" fillId="0" borderId="25" xfId="0" applyFont="1" applyBorder="1" applyAlignment="1">
      <alignment horizontal="left" vertical="center"/>
    </xf>
    <xf numFmtId="4" fontId="1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4" fontId="7" fillId="0" borderId="7" xfId="0" applyNumberFormat="1" applyFont="1" applyBorder="1" applyAlignment="1">
      <alignment horizontal="center" vertical="center"/>
    </xf>
    <xf numFmtId="4" fontId="10" fillId="0" borderId="8" xfId="0" applyNumberFormat="1" applyFont="1" applyBorder="1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left" vertical="center"/>
      <protection locked="0"/>
    </xf>
    <xf numFmtId="4" fontId="10" fillId="0" borderId="9" xfId="0" applyNumberFormat="1" applyFont="1" applyBorder="1" applyAlignment="1" applyProtection="1">
      <alignment horizontal="left" vertical="center"/>
      <protection locked="0"/>
    </xf>
    <xf numFmtId="0" fontId="10" fillId="0" borderId="9" xfId="0" applyFont="1" applyBorder="1" applyAlignment="1" applyProtection="1">
      <alignment vertical="center"/>
      <protection locked="0"/>
    </xf>
    <xf numFmtId="0" fontId="10" fillId="0" borderId="10" xfId="0" applyFont="1" applyBorder="1" applyAlignment="1" applyProtection="1">
      <alignment vertical="center"/>
      <protection locked="0"/>
    </xf>
    <xf numFmtId="4" fontId="6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/>
    <xf numFmtId="4" fontId="15" fillId="2" borderId="7" xfId="0" applyNumberFormat="1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0" fontId="17" fillId="0" borderId="15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8" fillId="0" borderId="4" xfId="3" applyNumberFormat="1" applyBorder="1" applyAlignment="1" applyProtection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 applyProtection="1">
      <alignment horizontal="left" vertical="center"/>
      <protection locked="0"/>
    </xf>
    <xf numFmtId="49" fontId="10" fillId="0" borderId="9" xfId="0" applyNumberFormat="1" applyFont="1" applyBorder="1" applyAlignment="1" applyProtection="1">
      <alignment horizontal="left" vertical="center"/>
      <protection locked="0"/>
    </xf>
    <xf numFmtId="49" fontId="10" fillId="0" borderId="10" xfId="0" applyNumberFormat="1" applyFont="1" applyBorder="1" applyAlignment="1" applyProtection="1">
      <alignment horizontal="left" vertical="center"/>
      <protection locked="0"/>
    </xf>
    <xf numFmtId="49" fontId="10" fillId="0" borderId="7" xfId="0" applyNumberFormat="1" applyFont="1" applyBorder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Percentuale" xfId="2" builtinId="5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1.agenziaentrate.gov.it/servizi/Consultazione/ricerca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5" workbookViewId="0">
      <selection activeCell="O38" sqref="O38"/>
    </sheetView>
  </sheetViews>
  <sheetFormatPr defaultRowHeight="14.4" x14ac:dyDescent="0.3"/>
  <cols>
    <col min="1" max="1" width="9.109375" customWidth="1"/>
    <col min="4" max="4" width="10.88671875" bestFit="1" customWidth="1"/>
    <col min="5" max="5" width="12.109375" customWidth="1"/>
    <col min="6" max="6" width="10.88671875" bestFit="1" customWidth="1"/>
    <col min="7" max="7" width="12.109375" customWidth="1"/>
    <col min="8" max="8" width="13.5546875" customWidth="1"/>
    <col min="9" max="9" width="11.33203125" customWidth="1"/>
  </cols>
  <sheetData>
    <row r="1" spans="1:12" ht="19.5" customHeight="1" x14ac:dyDescent="0.3">
      <c r="A1" s="123" t="s">
        <v>69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</row>
    <row r="2" spans="1:12" ht="19.5" customHeight="1" x14ac:dyDescent="0.3">
      <c r="A2" s="123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</row>
    <row r="3" spans="1:12" ht="19.5" customHeight="1" x14ac:dyDescent="0.3">
      <c r="A3" s="123"/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</row>
    <row r="4" spans="1:12" ht="19.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2"/>
      <c r="B5" s="3"/>
      <c r="C5" s="3"/>
      <c r="D5" s="3"/>
      <c r="E5" s="50" t="s">
        <v>0</v>
      </c>
      <c r="F5" s="51"/>
      <c r="G5" s="51"/>
      <c r="H5" s="3"/>
      <c r="I5" s="3"/>
      <c r="J5" s="3"/>
      <c r="K5" s="3"/>
      <c r="L5" s="3"/>
    </row>
    <row r="6" spans="1:12" x14ac:dyDescent="0.3">
      <c r="A6" s="3"/>
      <c r="B6" s="3"/>
      <c r="C6" s="3"/>
      <c r="D6" s="3"/>
      <c r="E6" s="3"/>
      <c r="F6" s="3"/>
      <c r="G6" s="3"/>
      <c r="H6" s="3"/>
      <c r="I6" s="2"/>
      <c r="J6" s="4"/>
      <c r="K6" s="2"/>
      <c r="L6" s="3"/>
    </row>
    <row r="7" spans="1:12" x14ac:dyDescent="0.3">
      <c r="A7" s="113" t="s">
        <v>1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5"/>
    </row>
    <row r="8" spans="1:12" x14ac:dyDescent="0.3">
      <c r="A8" s="116" t="s">
        <v>2</v>
      </c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8"/>
    </row>
    <row r="9" spans="1:12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2"/>
      <c r="L9" s="2"/>
    </row>
    <row r="10" spans="1:12" x14ac:dyDescent="0.3">
      <c r="A10" s="5"/>
      <c r="B10" s="5"/>
      <c r="C10" s="6" t="s">
        <v>3</v>
      </c>
      <c r="D10" s="119" t="s">
        <v>4</v>
      </c>
      <c r="E10" s="120"/>
      <c r="F10" s="120"/>
      <c r="G10" s="120"/>
      <c r="H10" s="121"/>
      <c r="I10" s="2"/>
      <c r="J10" s="2"/>
      <c r="K10" s="2"/>
      <c r="L10" s="2"/>
    </row>
    <row r="11" spans="1:12" x14ac:dyDescent="0.3">
      <c r="A11" s="2"/>
      <c r="B11" s="2"/>
      <c r="C11" s="7"/>
      <c r="D11" s="7"/>
      <c r="E11" s="7"/>
      <c r="F11" s="7"/>
      <c r="G11" s="7"/>
      <c r="H11" s="7"/>
      <c r="I11" s="2"/>
      <c r="J11" s="4"/>
      <c r="K11" s="2"/>
      <c r="L11" s="2"/>
    </row>
    <row r="12" spans="1:12" x14ac:dyDescent="0.3">
      <c r="A12" s="5"/>
      <c r="B12" s="5"/>
      <c r="C12" s="6" t="s">
        <v>5</v>
      </c>
      <c r="D12" s="122" t="s">
        <v>6</v>
      </c>
      <c r="E12" s="122"/>
      <c r="F12" s="122"/>
      <c r="G12" s="122"/>
      <c r="H12" s="122"/>
      <c r="I12" s="2"/>
      <c r="J12" s="2"/>
      <c r="K12" s="2"/>
      <c r="L12" s="2"/>
    </row>
    <row r="13" spans="1:12" x14ac:dyDescent="0.3">
      <c r="A13" s="5"/>
      <c r="B13" s="5"/>
      <c r="C13" s="8"/>
      <c r="D13" s="8"/>
      <c r="E13" s="8"/>
      <c r="F13" s="8"/>
      <c r="G13" s="8"/>
      <c r="H13" s="8"/>
      <c r="I13" s="5"/>
      <c r="J13" s="5"/>
      <c r="K13" s="5"/>
      <c r="L13" s="5"/>
    </row>
    <row r="14" spans="1:12" x14ac:dyDescent="0.3">
      <c r="A14" s="5"/>
      <c r="B14" s="81" t="s">
        <v>7</v>
      </c>
      <c r="C14" s="108"/>
      <c r="D14" s="9" t="s">
        <v>8</v>
      </c>
      <c r="E14" s="99"/>
      <c r="F14" s="100"/>
      <c r="G14" s="9" t="s">
        <v>9</v>
      </c>
      <c r="H14" s="10"/>
      <c r="I14" s="2"/>
      <c r="J14" s="2"/>
      <c r="K14" s="2"/>
      <c r="L14" s="2"/>
    </row>
    <row r="15" spans="1:12" x14ac:dyDescent="0.3">
      <c r="A15" s="5"/>
      <c r="B15" s="81" t="s">
        <v>10</v>
      </c>
      <c r="C15" s="108"/>
      <c r="D15" s="11" t="s">
        <v>11</v>
      </c>
      <c r="E15" s="12"/>
      <c r="F15" s="13" t="s">
        <v>12</v>
      </c>
      <c r="G15" s="12"/>
      <c r="H15" s="13" t="s">
        <v>13</v>
      </c>
      <c r="I15" s="14"/>
      <c r="J15" s="15"/>
      <c r="K15" s="15"/>
      <c r="L15" s="15"/>
    </row>
    <row r="16" spans="1:12" x14ac:dyDescent="0.3">
      <c r="A16" s="5"/>
      <c r="B16" s="81" t="s">
        <v>14</v>
      </c>
      <c r="C16" s="108"/>
      <c r="D16" s="99"/>
      <c r="E16" s="101"/>
      <c r="F16" s="101"/>
      <c r="G16" s="101"/>
      <c r="H16" s="101"/>
      <c r="I16" s="102"/>
      <c r="J16" s="102"/>
      <c r="K16" s="102"/>
      <c r="L16" s="103"/>
    </row>
    <row r="17" spans="1:12" x14ac:dyDescent="0.3">
      <c r="A17" s="5"/>
      <c r="B17" s="5"/>
      <c r="C17" s="54"/>
      <c r="D17" s="55"/>
      <c r="E17" s="55"/>
      <c r="F17" s="55"/>
      <c r="G17" s="55"/>
      <c r="H17" s="55"/>
      <c r="I17" s="17"/>
      <c r="J17" s="17"/>
      <c r="K17" s="17"/>
      <c r="L17" s="17"/>
    </row>
    <row r="18" spans="1:12" x14ac:dyDescent="0.3">
      <c r="A18" s="5"/>
      <c r="B18" s="5"/>
      <c r="C18" s="81" t="s">
        <v>15</v>
      </c>
      <c r="D18" s="81"/>
      <c r="E18" s="81"/>
      <c r="F18" s="81"/>
      <c r="G18" s="81"/>
      <c r="H18" s="81"/>
      <c r="I18" s="81"/>
      <c r="J18" s="81"/>
      <c r="K18" s="2"/>
      <c r="L18" s="2"/>
    </row>
    <row r="19" spans="1:12" x14ac:dyDescent="0.3">
      <c r="A19" s="5"/>
      <c r="B19" s="5"/>
      <c r="C19" s="81" t="s">
        <v>16</v>
      </c>
      <c r="D19" s="81"/>
      <c r="E19" s="81"/>
      <c r="F19" s="81"/>
      <c r="G19" s="81"/>
      <c r="H19" s="81"/>
      <c r="I19" s="81"/>
      <c r="J19" s="81"/>
      <c r="K19" s="2"/>
      <c r="L19" s="2"/>
    </row>
    <row r="20" spans="1:12" x14ac:dyDescent="0.3">
      <c r="A20" s="5"/>
      <c r="B20" s="5"/>
      <c r="C20" s="9" t="s">
        <v>62</v>
      </c>
      <c r="D20" s="18"/>
      <c r="E20" s="19" t="s">
        <v>63</v>
      </c>
      <c r="F20" s="18"/>
      <c r="G20" s="19" t="s">
        <v>64</v>
      </c>
      <c r="H20" s="18"/>
      <c r="I20" s="19" t="s">
        <v>65</v>
      </c>
      <c r="J20" s="18"/>
      <c r="K20" s="2"/>
      <c r="L20" s="2"/>
    </row>
    <row r="21" spans="1:12" ht="24.75" customHeight="1" x14ac:dyDescent="0.3">
      <c r="A21" s="5"/>
      <c r="B21" s="5"/>
      <c r="C21" s="67" t="s">
        <v>66</v>
      </c>
      <c r="D21" s="18"/>
      <c r="E21" s="20" t="s">
        <v>67</v>
      </c>
      <c r="F21" s="18"/>
      <c r="G21" s="19" t="s">
        <v>68</v>
      </c>
      <c r="H21" s="18"/>
      <c r="I21" s="19"/>
      <c r="J21" s="18"/>
      <c r="K21" s="2"/>
      <c r="L21" s="2"/>
    </row>
    <row r="22" spans="1:12" x14ac:dyDescent="0.3">
      <c r="A22" s="5"/>
      <c r="B22" s="5"/>
      <c r="C22" s="104" t="s">
        <v>17</v>
      </c>
      <c r="D22" s="105"/>
      <c r="E22" s="105"/>
      <c r="F22" s="105"/>
      <c r="G22" s="105"/>
      <c r="H22" s="105"/>
      <c r="I22" s="106"/>
      <c r="J22" s="107"/>
      <c r="K22" s="2"/>
      <c r="L22" s="2"/>
    </row>
    <row r="23" spans="1:12" x14ac:dyDescent="0.3">
      <c r="A23" s="5"/>
      <c r="B23" s="5"/>
      <c r="C23" s="82" t="s">
        <v>18</v>
      </c>
      <c r="D23" s="83"/>
      <c r="E23" s="84" t="s">
        <v>19</v>
      </c>
      <c r="F23" s="85"/>
      <c r="G23" s="84" t="s">
        <v>20</v>
      </c>
      <c r="H23" s="85"/>
      <c r="I23" s="84" t="s">
        <v>21</v>
      </c>
      <c r="J23" s="85"/>
      <c r="K23" s="56"/>
      <c r="L23" s="2"/>
    </row>
    <row r="24" spans="1:12" x14ac:dyDescent="0.3">
      <c r="A24" s="5"/>
      <c r="B24" s="5"/>
      <c r="C24" s="57" t="s">
        <v>22</v>
      </c>
      <c r="D24" s="52"/>
      <c r="E24" s="52"/>
      <c r="F24" s="52"/>
      <c r="G24" s="53"/>
      <c r="H24" s="58"/>
      <c r="I24" s="86"/>
      <c r="J24" s="86"/>
      <c r="K24" s="2"/>
      <c r="L24" s="2"/>
    </row>
    <row r="25" spans="1:12" x14ac:dyDescent="0.3">
      <c r="A25" s="5"/>
      <c r="B25" s="5"/>
      <c r="C25" s="57" t="s">
        <v>23</v>
      </c>
      <c r="D25" s="52"/>
      <c r="E25" s="52"/>
      <c r="F25" s="52"/>
      <c r="G25" s="53"/>
      <c r="H25" s="58"/>
      <c r="I25" s="59"/>
      <c r="J25" s="59"/>
      <c r="K25" s="2"/>
      <c r="L25" s="2"/>
    </row>
    <row r="26" spans="1:12" x14ac:dyDescent="0.3">
      <c r="A26" s="5"/>
      <c r="B26" s="5"/>
      <c r="C26" s="98" t="s">
        <v>24</v>
      </c>
      <c r="D26" s="98"/>
      <c r="E26" s="98"/>
      <c r="F26" s="98"/>
      <c r="G26" s="98"/>
      <c r="H26" s="98"/>
      <c r="I26" s="98"/>
      <c r="J26" s="98"/>
      <c r="K26" s="2"/>
      <c r="L26" s="2"/>
    </row>
    <row r="27" spans="1:12" x14ac:dyDescent="0.3">
      <c r="A27" s="5"/>
      <c r="B27" s="5"/>
      <c r="D27" s="16" t="s">
        <v>25</v>
      </c>
      <c r="E27" s="21"/>
      <c r="F27" s="22" t="s">
        <v>26</v>
      </c>
      <c r="G27" s="21"/>
      <c r="H27" s="22" t="s">
        <v>27</v>
      </c>
      <c r="I27" s="23">
        <f>(E27+G27)/2</f>
        <v>0</v>
      </c>
      <c r="J27" s="68"/>
      <c r="K27" s="2"/>
      <c r="L27" s="2"/>
    </row>
    <row r="28" spans="1:12" x14ac:dyDescent="0.3">
      <c r="A28" s="5"/>
      <c r="B28" s="5"/>
      <c r="D28" s="54"/>
      <c r="E28" s="69"/>
      <c r="F28" s="54"/>
      <c r="G28" s="69"/>
      <c r="H28" s="54"/>
      <c r="I28" s="70"/>
      <c r="J28" s="71"/>
      <c r="K28" s="2"/>
      <c r="L28" s="2"/>
    </row>
    <row r="29" spans="1:12" x14ac:dyDescent="0.3">
      <c r="A29" s="5"/>
      <c r="B29" s="5"/>
      <c r="D29" s="54"/>
      <c r="E29" s="69"/>
      <c r="F29" s="54"/>
      <c r="G29" s="69"/>
      <c r="H29" s="54"/>
      <c r="I29" s="70"/>
      <c r="J29" s="71"/>
      <c r="K29" s="2"/>
      <c r="L29" s="2"/>
    </row>
    <row r="30" spans="1:12" x14ac:dyDescent="0.3">
      <c r="A30" s="5"/>
      <c r="B30" s="5"/>
      <c r="D30" s="54"/>
      <c r="E30" s="69"/>
      <c r="F30" s="54"/>
      <c r="G30" s="69"/>
      <c r="H30" s="54"/>
      <c r="I30" s="70"/>
      <c r="J30" s="71"/>
      <c r="K30" s="2"/>
      <c r="L30" s="2"/>
    </row>
    <row r="31" spans="1:12" x14ac:dyDescent="0.3">
      <c r="A31" s="5"/>
      <c r="B31" s="5"/>
      <c r="C31" s="2"/>
      <c r="D31" s="24"/>
      <c r="E31" s="25"/>
      <c r="F31" s="2"/>
      <c r="G31" s="2"/>
      <c r="H31" s="2"/>
      <c r="I31" s="2"/>
      <c r="J31" s="2"/>
      <c r="K31" s="2"/>
      <c r="L31" s="2"/>
    </row>
    <row r="32" spans="1:12" x14ac:dyDescent="0.3">
      <c r="A32" s="2"/>
      <c r="B32" s="2"/>
      <c r="C32" s="27" t="s">
        <v>28</v>
      </c>
      <c r="D32" s="27"/>
      <c r="E32" s="27"/>
      <c r="F32" s="28"/>
      <c r="G32" s="28"/>
      <c r="H32" s="26"/>
      <c r="I32" s="26"/>
      <c r="J32" s="26"/>
      <c r="K32" s="2"/>
      <c r="L32" s="2"/>
    </row>
    <row r="33" spans="1:12" ht="18" x14ac:dyDescent="0.3">
      <c r="A33" s="2"/>
      <c r="B33" s="2"/>
      <c r="C33" s="95" t="s">
        <v>29</v>
      </c>
      <c r="D33" s="96"/>
      <c r="E33" s="96"/>
      <c r="F33" s="97"/>
      <c r="G33" s="29" t="s">
        <v>30</v>
      </c>
      <c r="H33" s="29" t="s">
        <v>31</v>
      </c>
      <c r="I33" s="30" t="s">
        <v>32</v>
      </c>
      <c r="J33" s="29" t="s">
        <v>33</v>
      </c>
      <c r="K33" s="109" t="s">
        <v>34</v>
      </c>
      <c r="L33" s="109"/>
    </row>
    <row r="34" spans="1:12" x14ac:dyDescent="0.3">
      <c r="A34" s="2"/>
      <c r="B34" s="2"/>
      <c r="C34" s="110" t="s">
        <v>35</v>
      </c>
      <c r="D34" s="111"/>
      <c r="E34" s="111"/>
      <c r="F34" s="112"/>
      <c r="G34" s="72">
        <v>0</v>
      </c>
      <c r="H34" s="75">
        <v>0</v>
      </c>
      <c r="I34" s="31">
        <f>G34-H34</f>
        <v>0</v>
      </c>
      <c r="J34" s="32">
        <v>1</v>
      </c>
      <c r="K34" s="91">
        <f>I34*J34</f>
        <v>0</v>
      </c>
      <c r="L34" s="91"/>
    </row>
    <row r="35" spans="1:12" x14ac:dyDescent="0.3">
      <c r="A35" s="2"/>
      <c r="B35" s="2"/>
      <c r="C35" s="88" t="s">
        <v>36</v>
      </c>
      <c r="D35" s="89" t="s">
        <v>37</v>
      </c>
      <c r="E35" s="89"/>
      <c r="F35" s="90"/>
      <c r="G35" s="72">
        <v>0</v>
      </c>
      <c r="H35" s="75">
        <v>0</v>
      </c>
      <c r="I35" s="31">
        <f>G35-H35</f>
        <v>0</v>
      </c>
      <c r="J35" s="33">
        <v>1.1000000000000001</v>
      </c>
      <c r="K35" s="91">
        <f t="shared" ref="K35:K41" si="0">I35*J35</f>
        <v>0</v>
      </c>
      <c r="L35" s="91"/>
    </row>
    <row r="36" spans="1:12" x14ac:dyDescent="0.3">
      <c r="A36" s="2"/>
      <c r="B36" s="2"/>
      <c r="C36" s="88" t="s">
        <v>38</v>
      </c>
      <c r="D36" s="89" t="s">
        <v>39</v>
      </c>
      <c r="E36" s="89"/>
      <c r="F36" s="90"/>
      <c r="G36" s="72">
        <v>0</v>
      </c>
      <c r="H36" s="75">
        <v>0</v>
      </c>
      <c r="I36" s="31">
        <f>G36-H36</f>
        <v>0</v>
      </c>
      <c r="J36" s="33">
        <v>1.2</v>
      </c>
      <c r="K36" s="91">
        <f t="shared" si="0"/>
        <v>0</v>
      </c>
      <c r="L36" s="91"/>
    </row>
    <row r="37" spans="1:12" x14ac:dyDescent="0.3">
      <c r="A37" s="2"/>
      <c r="B37" s="2"/>
      <c r="C37" s="88" t="s">
        <v>40</v>
      </c>
      <c r="D37" s="89" t="s">
        <v>39</v>
      </c>
      <c r="E37" s="89"/>
      <c r="F37" s="90"/>
      <c r="G37" s="72">
        <v>0</v>
      </c>
      <c r="H37" s="75">
        <v>0</v>
      </c>
      <c r="I37" s="31">
        <f>G37-H37</f>
        <v>0</v>
      </c>
      <c r="J37" s="33">
        <v>0.5</v>
      </c>
      <c r="K37" s="91">
        <f t="shared" si="0"/>
        <v>0</v>
      </c>
      <c r="L37" s="91"/>
    </row>
    <row r="38" spans="1:12" x14ac:dyDescent="0.3">
      <c r="A38" s="2"/>
      <c r="B38" s="2"/>
      <c r="C38" s="88" t="s">
        <v>41</v>
      </c>
      <c r="D38" s="89" t="s">
        <v>39</v>
      </c>
      <c r="E38" s="89"/>
      <c r="F38" s="90"/>
      <c r="G38" s="73">
        <v>0</v>
      </c>
      <c r="H38" s="77" t="s">
        <v>42</v>
      </c>
      <c r="I38" s="31">
        <f>G38</f>
        <v>0</v>
      </c>
      <c r="J38" s="34">
        <v>0.2</v>
      </c>
      <c r="K38" s="91">
        <f t="shared" si="0"/>
        <v>0</v>
      </c>
      <c r="L38" s="91"/>
    </row>
    <row r="39" spans="1:12" x14ac:dyDescent="0.3">
      <c r="A39" s="2"/>
      <c r="B39" s="2"/>
      <c r="C39" s="88" t="s">
        <v>43</v>
      </c>
      <c r="D39" s="89" t="s">
        <v>39</v>
      </c>
      <c r="E39" s="89"/>
      <c r="F39" s="90"/>
      <c r="G39" s="73">
        <v>0</v>
      </c>
      <c r="H39" s="76">
        <v>0</v>
      </c>
      <c r="I39" s="31">
        <f>G39-H39</f>
        <v>0</v>
      </c>
      <c r="J39" s="34">
        <v>0.25</v>
      </c>
      <c r="K39" s="91">
        <f t="shared" si="0"/>
        <v>0</v>
      </c>
      <c r="L39" s="91"/>
    </row>
    <row r="40" spans="1:12" x14ac:dyDescent="0.3">
      <c r="A40" s="2"/>
      <c r="B40" s="2"/>
      <c r="C40" s="88" t="s">
        <v>44</v>
      </c>
      <c r="D40" s="89" t="s">
        <v>39</v>
      </c>
      <c r="E40" s="89"/>
      <c r="F40" s="90"/>
      <c r="G40" s="73">
        <v>0</v>
      </c>
      <c r="H40" s="77" t="s">
        <v>42</v>
      </c>
      <c r="I40" s="31">
        <f>G40</f>
        <v>0</v>
      </c>
      <c r="J40" s="34">
        <v>0.15</v>
      </c>
      <c r="K40" s="91">
        <f t="shared" si="0"/>
        <v>0</v>
      </c>
      <c r="L40" s="91"/>
    </row>
    <row r="41" spans="1:12" x14ac:dyDescent="0.3">
      <c r="A41" s="2"/>
      <c r="B41" s="2"/>
      <c r="C41" s="92" t="s">
        <v>45</v>
      </c>
      <c r="D41" s="92" t="s">
        <v>46</v>
      </c>
      <c r="E41" s="92"/>
      <c r="F41" s="92"/>
      <c r="G41" s="74">
        <v>0</v>
      </c>
      <c r="H41" s="78" t="s">
        <v>42</v>
      </c>
      <c r="I41" s="35">
        <f>G41</f>
        <v>0</v>
      </c>
      <c r="J41" s="36">
        <v>0.1</v>
      </c>
      <c r="K41" s="91">
        <f t="shared" si="0"/>
        <v>0</v>
      </c>
      <c r="L41" s="91"/>
    </row>
    <row r="42" spans="1:12" x14ac:dyDescent="0.3">
      <c r="A42" s="2"/>
      <c r="B42" s="2"/>
      <c r="C42" s="2"/>
      <c r="D42" s="2"/>
      <c r="E42" s="2"/>
      <c r="F42" s="2"/>
      <c r="G42" s="2"/>
      <c r="H42" s="2"/>
      <c r="I42" s="37"/>
      <c r="J42" s="37"/>
      <c r="K42" s="37"/>
      <c r="L42" s="38"/>
    </row>
    <row r="43" spans="1:12" x14ac:dyDescent="0.3">
      <c r="A43" s="2"/>
      <c r="B43" s="2"/>
      <c r="C43" s="39"/>
      <c r="D43" s="39"/>
      <c r="E43" s="39"/>
      <c r="F43" s="39"/>
      <c r="G43" s="37"/>
      <c r="H43" s="40"/>
      <c r="I43" s="41"/>
      <c r="J43" s="42" t="s">
        <v>47</v>
      </c>
      <c r="K43" s="93">
        <f>SUM(K34:L42)</f>
        <v>0</v>
      </c>
      <c r="L43" s="93"/>
    </row>
    <row r="44" spans="1:12" x14ac:dyDescent="0.3">
      <c r="A44" s="2"/>
      <c r="B44" s="2"/>
      <c r="C44" s="43"/>
      <c r="D44" s="43"/>
      <c r="E44" s="43"/>
      <c r="F44" s="43"/>
      <c r="G44" s="43"/>
      <c r="H44" s="43"/>
      <c r="I44" s="37"/>
      <c r="J44" s="44"/>
      <c r="K44" s="45"/>
      <c r="L44" s="45"/>
    </row>
    <row r="45" spans="1:12" x14ac:dyDescent="0.3">
      <c r="A45" s="2"/>
      <c r="B45" s="80" t="s">
        <v>48</v>
      </c>
      <c r="C45" s="80"/>
      <c r="D45" s="80"/>
      <c r="E45" s="80"/>
      <c r="F45" s="80"/>
      <c r="G45" s="80"/>
      <c r="H45" s="80"/>
      <c r="I45" s="26"/>
      <c r="J45" s="26"/>
      <c r="K45" s="26"/>
      <c r="L45" s="46"/>
    </row>
    <row r="46" spans="1:12" x14ac:dyDescent="0.3">
      <c r="A46" s="2"/>
      <c r="B46" s="94"/>
      <c r="C46" s="94"/>
      <c r="D46" s="94"/>
      <c r="E46" s="94"/>
      <c r="F46" s="93" t="s">
        <v>49</v>
      </c>
      <c r="G46" s="93"/>
      <c r="H46" s="61" t="s">
        <v>50</v>
      </c>
      <c r="I46" s="2"/>
      <c r="J46" s="4"/>
      <c r="K46" s="2"/>
      <c r="L46" s="2"/>
    </row>
    <row r="47" spans="1:12" x14ac:dyDescent="0.3">
      <c r="A47" s="2"/>
      <c r="B47" s="79" t="s">
        <v>57</v>
      </c>
      <c r="C47" s="79"/>
      <c r="D47" s="79"/>
      <c r="E47" s="79"/>
      <c r="F47" s="87">
        <v>0</v>
      </c>
      <c r="G47" s="87"/>
      <c r="H47" s="60">
        <v>1</v>
      </c>
      <c r="I47" s="2"/>
      <c r="J47" s="4"/>
      <c r="K47" s="2"/>
      <c r="L47" s="2"/>
    </row>
    <row r="48" spans="1:12" x14ac:dyDescent="0.3">
      <c r="A48" s="2"/>
      <c r="B48" s="79" t="s">
        <v>58</v>
      </c>
      <c r="C48" s="79"/>
      <c r="D48" s="79"/>
      <c r="E48" s="79"/>
      <c r="F48" s="87">
        <v>0.3</v>
      </c>
      <c r="G48" s="87"/>
      <c r="H48" s="60">
        <v>0.7</v>
      </c>
      <c r="I48" s="2"/>
      <c r="J48" s="4"/>
      <c r="K48" s="2"/>
      <c r="L48" s="2"/>
    </row>
    <row r="49" spans="1:12" x14ac:dyDescent="0.3">
      <c r="A49" s="2"/>
      <c r="B49" s="79" t="s">
        <v>59</v>
      </c>
      <c r="C49" s="79"/>
      <c r="D49" s="79"/>
      <c r="E49" s="79"/>
      <c r="F49" s="87">
        <v>0.4</v>
      </c>
      <c r="G49" s="87"/>
      <c r="H49" s="60">
        <v>0.6</v>
      </c>
      <c r="I49" s="2"/>
      <c r="J49" s="4"/>
      <c r="K49" s="2"/>
      <c r="L49" s="2"/>
    </row>
    <row r="50" spans="1:12" x14ac:dyDescent="0.3">
      <c r="A50" s="2"/>
      <c r="B50" s="79" t="s">
        <v>60</v>
      </c>
      <c r="C50" s="79"/>
      <c r="D50" s="79"/>
      <c r="E50" s="79"/>
      <c r="F50" s="87">
        <v>0.6</v>
      </c>
      <c r="G50" s="87"/>
      <c r="H50" s="60">
        <v>0.4</v>
      </c>
      <c r="I50" s="2"/>
      <c r="J50" s="4"/>
      <c r="K50" s="2"/>
      <c r="L50" s="2"/>
    </row>
    <row r="51" spans="1:12" x14ac:dyDescent="0.3">
      <c r="A51" s="2"/>
      <c r="B51" s="79" t="s">
        <v>61</v>
      </c>
      <c r="C51" s="79"/>
      <c r="D51" s="79"/>
      <c r="E51" s="79"/>
      <c r="F51" s="87">
        <v>0.8</v>
      </c>
      <c r="G51" s="87"/>
      <c r="H51" s="60">
        <v>0.2</v>
      </c>
      <c r="I51" s="2"/>
      <c r="J51" s="4"/>
      <c r="K51" s="2"/>
      <c r="L51" s="2"/>
    </row>
    <row r="52" spans="1:12" x14ac:dyDescent="0.3">
      <c r="A52" s="2"/>
      <c r="B52" s="79" t="s">
        <v>56</v>
      </c>
      <c r="C52" s="79"/>
      <c r="D52" s="79"/>
      <c r="E52" s="79"/>
      <c r="F52" s="87">
        <v>0.9</v>
      </c>
      <c r="G52" s="87"/>
      <c r="H52" s="60">
        <v>0.1</v>
      </c>
      <c r="I52" s="2"/>
      <c r="J52" s="4"/>
      <c r="K52" s="2"/>
      <c r="L52" s="2"/>
    </row>
    <row r="53" spans="1:12" x14ac:dyDescent="0.3">
      <c r="A53" s="2"/>
      <c r="B53" s="2"/>
      <c r="C53" s="47"/>
      <c r="D53" s="48"/>
      <c r="E53" s="2"/>
      <c r="F53" s="49"/>
      <c r="G53" s="49"/>
      <c r="H53" s="2"/>
      <c r="I53" s="2"/>
      <c r="J53" s="4"/>
      <c r="K53" s="2"/>
      <c r="L53" s="2"/>
    </row>
    <row r="54" spans="1:12" x14ac:dyDescent="0.3">
      <c r="A54" s="2"/>
      <c r="B54" s="2"/>
      <c r="C54" s="80" t="s">
        <v>51</v>
      </c>
      <c r="D54" s="80"/>
      <c r="E54" s="80"/>
      <c r="F54" s="80"/>
      <c r="G54" s="80"/>
      <c r="H54" s="2"/>
      <c r="I54" s="2"/>
      <c r="J54" s="4"/>
      <c r="K54" s="2"/>
      <c r="L54" s="2"/>
    </row>
    <row r="55" spans="1:12" x14ac:dyDescent="0.3">
      <c r="A55" s="2"/>
      <c r="B55" s="2"/>
      <c r="C55" s="62" t="s">
        <v>52</v>
      </c>
      <c r="D55" s="63"/>
      <c r="E55" s="63"/>
      <c r="F55" s="63"/>
      <c r="G55" s="63"/>
      <c r="H55" s="2"/>
      <c r="I55" s="2"/>
      <c r="J55" s="4"/>
      <c r="K55" s="2"/>
      <c r="L55" s="2"/>
    </row>
    <row r="56" spans="1:12" x14ac:dyDescent="0.3">
      <c r="A56" s="2"/>
      <c r="B56" s="2"/>
      <c r="C56" s="63" t="s">
        <v>53</v>
      </c>
      <c r="D56" s="63" t="s">
        <v>50</v>
      </c>
      <c r="E56" s="63" t="s">
        <v>54</v>
      </c>
      <c r="F56" s="63" t="s">
        <v>55</v>
      </c>
      <c r="G56" s="63"/>
      <c r="H56" s="2"/>
      <c r="I56" s="2"/>
      <c r="J56" s="4"/>
      <c r="K56" s="2"/>
      <c r="L56" s="2"/>
    </row>
    <row r="57" spans="1:12" x14ac:dyDescent="0.3">
      <c r="A57" s="2"/>
      <c r="B57" s="2"/>
      <c r="C57" s="64">
        <f>I27</f>
        <v>0</v>
      </c>
      <c r="D57" s="65">
        <v>1</v>
      </c>
      <c r="E57" s="66">
        <f>K43</f>
        <v>0</v>
      </c>
      <c r="F57" s="64">
        <f>C57*D57*E57</f>
        <v>0</v>
      </c>
      <c r="G57" s="63"/>
      <c r="H57" s="2"/>
      <c r="I57" s="2"/>
      <c r="J57" s="4"/>
      <c r="K57" s="2"/>
      <c r="L57" s="2"/>
    </row>
    <row r="58" spans="1:12" x14ac:dyDescent="0.3">
      <c r="A58" s="2"/>
      <c r="B58" s="2"/>
      <c r="C58" s="2"/>
      <c r="D58" s="2"/>
      <c r="E58" s="2"/>
      <c r="F58" s="2"/>
      <c r="G58" s="2"/>
      <c r="H58" s="2"/>
      <c r="I58" s="2"/>
      <c r="J58" s="4"/>
      <c r="K58" s="2"/>
      <c r="L58" s="2"/>
    </row>
  </sheetData>
  <mergeCells count="54">
    <mergeCell ref="A7:L7"/>
    <mergeCell ref="A8:L8"/>
    <mergeCell ref="D10:H10"/>
    <mergeCell ref="D12:H12"/>
    <mergeCell ref="A1:L3"/>
    <mergeCell ref="K36:L36"/>
    <mergeCell ref="C33:F33"/>
    <mergeCell ref="C26:J26"/>
    <mergeCell ref="E14:F14"/>
    <mergeCell ref="D16:L16"/>
    <mergeCell ref="C22:J22"/>
    <mergeCell ref="I23:J23"/>
    <mergeCell ref="B16:C16"/>
    <mergeCell ref="B15:C15"/>
    <mergeCell ref="B14:C14"/>
    <mergeCell ref="K33:L33"/>
    <mergeCell ref="C34:F34"/>
    <mergeCell ref="K34:L34"/>
    <mergeCell ref="C35:F35"/>
    <mergeCell ref="K35:L35"/>
    <mergeCell ref="K37:L37"/>
    <mergeCell ref="C38:F38"/>
    <mergeCell ref="K38:L38"/>
    <mergeCell ref="C39:F39"/>
    <mergeCell ref="K39:L39"/>
    <mergeCell ref="K40:L40"/>
    <mergeCell ref="C41:F41"/>
    <mergeCell ref="K41:L41"/>
    <mergeCell ref="K43:L43"/>
    <mergeCell ref="F46:G46"/>
    <mergeCell ref="B46:E46"/>
    <mergeCell ref="B45:H45"/>
    <mergeCell ref="C54:G54"/>
    <mergeCell ref="C19:J19"/>
    <mergeCell ref="C18:J18"/>
    <mergeCell ref="C23:D23"/>
    <mergeCell ref="E23:F23"/>
    <mergeCell ref="G23:H23"/>
    <mergeCell ref="I24:J24"/>
    <mergeCell ref="F47:G47"/>
    <mergeCell ref="F48:G48"/>
    <mergeCell ref="F51:G51"/>
    <mergeCell ref="F52:G52"/>
    <mergeCell ref="F50:G50"/>
    <mergeCell ref="F49:G49"/>
    <mergeCell ref="C40:F40"/>
    <mergeCell ref="C37:F37"/>
    <mergeCell ref="C36:F36"/>
    <mergeCell ref="B51:E51"/>
    <mergeCell ref="B52:E52"/>
    <mergeCell ref="B50:E50"/>
    <mergeCell ref="B49:E49"/>
    <mergeCell ref="B47:E47"/>
    <mergeCell ref="B48:E48"/>
  </mergeCells>
  <hyperlinks>
    <hyperlink ref="A8" r:id="rId1" xr:uid="{00000000-0004-0000-0000-000000000000}"/>
  </hyperlinks>
  <pageMargins left="0.7" right="0.7" top="0.75" bottom="0.75" header="0.3" footer="0.3"/>
  <pageSetup paperSize="9" orientation="landscape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Funari</dc:creator>
  <cp:lastModifiedBy>SERENA</cp:lastModifiedBy>
  <cp:lastPrinted>2025-02-28T10:18:16Z</cp:lastPrinted>
  <dcterms:created xsi:type="dcterms:W3CDTF">2025-02-24T21:26:44Z</dcterms:created>
  <dcterms:modified xsi:type="dcterms:W3CDTF">2026-06-08T10:56:28Z</dcterms:modified>
</cp:coreProperties>
</file>